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ejor.sharepoint.com/sites/Compartilhados/Documentos Compartilhados/TCE Tribunal de Contas do Estado do Paraná/Lei de Acesso a Informação/Relatório Despesas Pessoal 2023/"/>
    </mc:Choice>
  </mc:AlternateContent>
  <xr:revisionPtr revIDLastSave="431" documentId="8_{219E37F6-CAF2-403F-9C0A-F15967A0DF68}" xr6:coauthVersionLast="47" xr6:coauthVersionMax="47" xr10:uidLastSave="{AE5548F3-F0DD-4BF5-ABFE-3993DBD422AC}"/>
  <bookViews>
    <workbookView xWindow="-120" yWindow="-120" windowWidth="15600" windowHeight="11160" xr2:uid="{00000000-000D-0000-FFFF-FFFF00000000}"/>
  </bookViews>
  <sheets>
    <sheet name="Despesas Pessoal 2022" sheetId="1" r:id="rId1"/>
  </sheets>
  <definedNames>
    <definedName name="_Hlk19002441" localSheetId="0">'Despesas Pessoal 2022'!#REF!</definedName>
    <definedName name="_xlnm.Print_Area" localSheetId="0">'Despesas Pessoal 2022'!$A$1:$C$43</definedName>
    <definedName name="_xlnm.Print_Titles" localSheetId="0">'Despesas Pessoal 2022'!$2:$4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6" i="1"/>
  <c r="B5" i="1" l="1"/>
</calcChain>
</file>

<file path=xl/sharedStrings.xml><?xml version="1.0" encoding="utf-8"?>
<sst xmlns="http://schemas.openxmlformats.org/spreadsheetml/2006/main" count="45" uniqueCount="38">
  <si>
    <t>FGTS</t>
  </si>
  <si>
    <t>VALE TRANSPORTE</t>
  </si>
  <si>
    <t>FUNCIONÁRIOS / ESTAGIÁRIOS</t>
  </si>
  <si>
    <t>CONSELHEIROS / GESTORES</t>
  </si>
  <si>
    <t>TOTAL DESPESAS C/ PESSOAL</t>
  </si>
  <si>
    <t>ABONO SALARIAL - ACT</t>
  </si>
  <si>
    <t>HORAS EXTRAS</t>
  </si>
  <si>
    <t xml:space="preserve">INSS S/ HONOR CONSELHO FISCAL </t>
  </si>
  <si>
    <t>13º SALARIO S/ PRO-LABORE</t>
  </si>
  <si>
    <t>SEGURO DE VIDA EM GRUPO - DIRETORIA</t>
  </si>
  <si>
    <t>SEGURO DE VIDA EM GRUPO - FUNCIONÁRIOS</t>
  </si>
  <si>
    <t>VALE REFEICAO/ALIMENTACAO - DIRETORIA</t>
  </si>
  <si>
    <t>INSS S/ FOLHA (PATRONAL+TERC)</t>
  </si>
  <si>
    <t>-</t>
  </si>
  <si>
    <t>ASSISTÊNCIA MÉDICA - DIRETORIA</t>
  </si>
  <si>
    <t>ASSISTÊNCIA MÉDICA - CONSELHEIROS</t>
  </si>
  <si>
    <t>INSS HONORÁRIOS DIRETORIA (PATRONAL)</t>
  </si>
  <si>
    <t>HONORÁRIOS DIRETORIA</t>
  </si>
  <si>
    <t>HONORÁRIOS CONSELHO FISCAL</t>
  </si>
  <si>
    <t>INSS S/ HONORÁRIOS CONS. DE ADMIN. (PATRONAL)</t>
  </si>
  <si>
    <t>MULTAS CONTRATOS DE EXPERIÊNCIA</t>
  </si>
  <si>
    <t>INDENIZAÇOES / MULTAS TRABALHISTAS</t>
  </si>
  <si>
    <t>ESTAGIÁRIOS</t>
  </si>
  <si>
    <t xml:space="preserve">AVISO PRÉVIO </t>
  </si>
  <si>
    <t>AUXILIO EDUCAÇÃO/FORM.PROFISSIONAL</t>
  </si>
  <si>
    <t>VALE REFEIÇAO/ALIMENTAÇÃO - FUNCIONÁRIOS</t>
  </si>
  <si>
    <t>ASSISTENCIA MÉDICA - FUNCIONÁRIOS</t>
  </si>
  <si>
    <t>13º SALÁRIO</t>
  </si>
  <si>
    <t>FÉRIAS</t>
  </si>
  <si>
    <t>SALÁRIOS</t>
  </si>
  <si>
    <t>LICENÇA ANUAL REMUNERADA - DIRETORIA</t>
  </si>
  <si>
    <t>HONORÁRIOS CONSELHO DE ADMINISTRAÇÃO</t>
  </si>
  <si>
    <t>PREVIDÊNCIA PRIVADA - FUNCIONÁRIOS</t>
  </si>
  <si>
    <t>PREVIDÊNCIA PRIVADA - DIRETORIA</t>
  </si>
  <si>
    <t>PREVIDÊNCIA PRIVADA - CONSELHEIROS</t>
  </si>
  <si>
    <t>GRATIFICAÇÕES/ PREMIOS</t>
  </si>
  <si>
    <t>AUXÍLIO CRECHE</t>
  </si>
  <si>
    <t>RELATÓRIO DESPESAS COM PESSOAL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</si>
</sst>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/yyyy"/>
    <numFmt numFmtId="165" formatCode="_([$€-2]* #,##0.00_);_([$€-2]* \(#,##0.00\);_([$€-2]* &quot;-&quot;??_)"/>
    <numFmt numFmtId="166" formatCode="_-* #,##0_-;\-* #,##0_-;_-* &quot;-&quot;??_-;_-@_-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Courier New"/>
      <family val="3"/>
    </font>
    <font>
      <b/>
      <sz val="1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5" fontId="3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66" fontId="0" fillId="0" borderId="0" xfId="0" applyNumberFormat="1"/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6" fillId="0" borderId="1" xfId="1" applyFont="1" applyBorder="1" applyAlignment="1">
      <alignment horizontal="center" wrapText="1"/>
    </xf>
    <xf numFmtId="43" fontId="6" fillId="0" borderId="1" xfId="1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4" borderId="1" xfId="0" applyFont="1" applyFill="1" applyBorder="1" applyAlignment="1">
      <alignment horizontal="left" wrapText="1"/>
    </xf>
    <xf numFmtId="164" fontId="5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43" fontId="9" fillId="3" borderId="1" xfId="1" applyFont="1" applyFill="1" applyBorder="1" applyAlignment="1">
      <alignment wrapText="1"/>
    </xf>
    <xf numFmtId="43" fontId="6" fillId="0" borderId="1" xfId="1" applyFont="1" applyBorder="1" applyAlignment="1">
      <alignment horizontal="left" indent="2"/>
    </xf>
    <xf numFmtId="43" fontId="6" fillId="0" borderId="1" xfId="1" applyFont="1" applyBorder="1" applyAlignment="1">
      <alignment horizontal="left" wrapText="1" indent="2"/>
    </xf>
    <xf numFmtId="43" fontId="6" fillId="0" borderId="1" xfId="1" applyFont="1" applyBorder="1" applyAlignment="1">
      <alignment horizontal="left" indent="6"/>
    </xf>
    <xf numFmtId="2" fontId="0" fillId="0" borderId="0" xfId="0" applyNumberFormat="1"/>
    <xf numFmtId="43" fontId="9" fillId="2" borderId="1" xfId="1" applyFont="1" applyFill="1" applyBorder="1" applyAlignment="1">
      <alignment horizontal="left" wrapText="1"/>
    </xf>
    <xf numFmtId="43" fontId="9" fillId="3" borderId="1" xfId="1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3" xfId="2" xr:uid="{00000000-0005-0000-0000-000001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54218</xdr:colOff>
      <xdr:row>0</xdr:row>
      <xdr:rowOff>66675</xdr:rowOff>
    </xdr:from>
    <xdr:to>
      <xdr:col>0</xdr:col>
      <xdr:colOff>1181100</xdr:colOff>
      <xdr:row>3</xdr:row>
      <xdr:rowOff>53788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8" y="66675"/>
          <a:ext cx="1126882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5"/>
  <sheetViews>
    <sheetView showGridLines="0" tabSelected="1" view="pageBreakPreview" zoomScale="70" zoomScaleNormal="100" zoomScaleSheetLayoutView="70" workbookViewId="0">
      <pane xSplit="1" topLeftCell="B1" activePane="topRight" state="frozen"/>
      <selection pane="topRight" activeCell="C1" sqref="A1:C43"/>
    </sheetView>
  </sheetViews>
  <sheetFormatPr defaultRowHeight="23.1" customHeight="1" x14ac:dyDescent="0.2"/>
  <cols>
    <col min="1" max="1" width="71.28515625" customWidth="1"/>
    <col min="2" max="2" width="42.85546875" customWidth="1"/>
    <col min="3" max="3" width="5" customWidth="1"/>
  </cols>
  <sheetData>
    <row r="2" spans="1:2" ht="23.1" customHeight="1" x14ac:dyDescent="0.2">
      <c r="A2" s="23" t="s">
        <v>37</v>
      </c>
      <c r="B2" s="23"/>
    </row>
    <row r="3" spans="1:2" ht="23.1" customHeight="1" x14ac:dyDescent="0.2">
      <c r="A3" s="6"/>
      <c r="B3" s="6"/>
    </row>
    <row r="4" spans="1:2" ht="23.1" customHeight="1" x14ac:dyDescent="0.2">
      <c r="A4" s="3"/>
      <c r="B4" s="12">
        <v>44927</v>
      </c>
    </row>
    <row r="5" spans="1:2" s="1" customFormat="1" ht="23.1" customHeight="1" x14ac:dyDescent="0.25">
      <c r="A5" s="13" t="s">
        <v>4</v>
      </c>
      <c r="B5" s="20">
        <f t="shared" ref="B5" si="0">B6+B27</f>
        <v>562451.84000000008</v>
      </c>
    </row>
    <row r="6" spans="1:2" s="1" customFormat="1" ht="23.1" customHeight="1" x14ac:dyDescent="0.25">
      <c r="A6" s="14" t="s">
        <v>2</v>
      </c>
      <c r="B6" s="21">
        <f t="shared" ref="B6" si="1">SUM(B7:B25)</f>
        <v>355498.86000000004</v>
      </c>
    </row>
    <row r="7" spans="1:2" s="4" customFormat="1" ht="23.1" customHeight="1" x14ac:dyDescent="0.25">
      <c r="A7" s="10" t="s">
        <v>29</v>
      </c>
      <c r="B7" s="16">
        <v>121157.09</v>
      </c>
    </row>
    <row r="8" spans="1:2" s="4" customFormat="1" ht="23.1" customHeight="1" x14ac:dyDescent="0.25">
      <c r="A8" s="10" t="s">
        <v>28</v>
      </c>
      <c r="B8" s="8">
        <v>23621.86</v>
      </c>
    </row>
    <row r="9" spans="1:2" s="4" customFormat="1" ht="23.1" customHeight="1" x14ac:dyDescent="0.25">
      <c r="A9" s="10" t="s">
        <v>27</v>
      </c>
      <c r="B9" s="16">
        <v>106649.37</v>
      </c>
    </row>
    <row r="10" spans="1:2" s="4" customFormat="1" ht="23.1" customHeight="1" x14ac:dyDescent="0.25">
      <c r="A10" s="10" t="s">
        <v>12</v>
      </c>
      <c r="B10" s="16">
        <v>36622.519999999997</v>
      </c>
    </row>
    <row r="11" spans="1:2" s="4" customFormat="1" ht="23.1" customHeight="1" x14ac:dyDescent="0.25">
      <c r="A11" s="10" t="s">
        <v>0</v>
      </c>
      <c r="B11" s="16">
        <v>16349.56</v>
      </c>
    </row>
    <row r="12" spans="1:2" s="4" customFormat="1" ht="23.1" customHeight="1" x14ac:dyDescent="0.25">
      <c r="A12" s="10" t="s">
        <v>26</v>
      </c>
      <c r="B12" s="16">
        <v>10242.76</v>
      </c>
    </row>
    <row r="13" spans="1:2" s="4" customFormat="1" ht="23.1" customHeight="1" x14ac:dyDescent="0.25">
      <c r="A13" s="11" t="s">
        <v>10</v>
      </c>
      <c r="B13" s="16">
        <v>1091.0899999999999</v>
      </c>
    </row>
    <row r="14" spans="1:2" s="4" customFormat="1" ht="23.1" customHeight="1" x14ac:dyDescent="0.25">
      <c r="A14" s="10" t="s">
        <v>25</v>
      </c>
      <c r="B14" s="16">
        <v>12750.46</v>
      </c>
    </row>
    <row r="15" spans="1:2" s="4" customFormat="1" ht="23.1" customHeight="1" x14ac:dyDescent="0.25">
      <c r="A15" s="10" t="s">
        <v>1</v>
      </c>
      <c r="B15" s="16">
        <v>594</v>
      </c>
    </row>
    <row r="16" spans="1:2" s="4" customFormat="1" ht="23.1" customHeight="1" x14ac:dyDescent="0.25">
      <c r="A16" s="10" t="s">
        <v>24</v>
      </c>
      <c r="B16" s="16">
        <v>837.01</v>
      </c>
    </row>
    <row r="17" spans="1:2" s="4" customFormat="1" ht="23.1" customHeight="1" x14ac:dyDescent="0.25">
      <c r="A17" s="10" t="s">
        <v>35</v>
      </c>
      <c r="B17" s="16">
        <v>5316.47</v>
      </c>
    </row>
    <row r="18" spans="1:2" s="4" customFormat="1" ht="23.1" customHeight="1" x14ac:dyDescent="0.25">
      <c r="A18" s="10" t="s">
        <v>23</v>
      </c>
      <c r="B18" s="8" t="s">
        <v>13</v>
      </c>
    </row>
    <row r="19" spans="1:2" s="4" customFormat="1" ht="23.1" customHeight="1" x14ac:dyDescent="0.25">
      <c r="A19" s="10" t="s">
        <v>6</v>
      </c>
      <c r="B19" s="8" t="s">
        <v>13</v>
      </c>
    </row>
    <row r="20" spans="1:2" s="4" customFormat="1" ht="23.1" customHeight="1" x14ac:dyDescent="0.25">
      <c r="A20" s="10" t="s">
        <v>21</v>
      </c>
      <c r="B20" s="8" t="s">
        <v>13</v>
      </c>
    </row>
    <row r="21" spans="1:2" s="4" customFormat="1" ht="23.1" customHeight="1" x14ac:dyDescent="0.25">
      <c r="A21" s="10" t="s">
        <v>20</v>
      </c>
      <c r="B21" s="8" t="s">
        <v>13</v>
      </c>
    </row>
    <row r="22" spans="1:2" s="4" customFormat="1" ht="23.1" customHeight="1" x14ac:dyDescent="0.25">
      <c r="A22" s="10" t="s">
        <v>5</v>
      </c>
      <c r="B22" s="18" t="s">
        <v>13</v>
      </c>
    </row>
    <row r="23" spans="1:2" s="4" customFormat="1" ht="23.1" customHeight="1" x14ac:dyDescent="0.25">
      <c r="A23" s="10" t="s">
        <v>36</v>
      </c>
      <c r="B23" s="17">
        <v>581.42999999999995</v>
      </c>
    </row>
    <row r="24" spans="1:2" s="4" customFormat="1" ht="23.1" customHeight="1" x14ac:dyDescent="0.25">
      <c r="A24" s="10" t="s">
        <v>32</v>
      </c>
      <c r="B24" s="17">
        <v>12809.93</v>
      </c>
    </row>
    <row r="25" spans="1:2" s="4" customFormat="1" ht="23.1" customHeight="1" x14ac:dyDescent="0.25">
      <c r="A25" s="10" t="s">
        <v>22</v>
      </c>
      <c r="B25" s="17">
        <v>6875.31</v>
      </c>
    </row>
    <row r="26" spans="1:2" s="4" customFormat="1" ht="23.1" customHeight="1" x14ac:dyDescent="0.25">
      <c r="A26" s="22"/>
      <c r="B26" s="22"/>
    </row>
    <row r="27" spans="1:2" s="5" customFormat="1" ht="23.1" customHeight="1" x14ac:dyDescent="0.25">
      <c r="A27" s="14" t="s">
        <v>3</v>
      </c>
      <c r="B27" s="15">
        <f t="shared" ref="B27" si="2">SUM(B28:B42)</f>
        <v>206952.98</v>
      </c>
    </row>
    <row r="28" spans="1:2" s="4" customFormat="1" ht="23.1" customHeight="1" x14ac:dyDescent="0.25">
      <c r="A28" s="10" t="s">
        <v>31</v>
      </c>
      <c r="B28" s="9">
        <v>30625.16</v>
      </c>
    </row>
    <row r="29" spans="1:2" s="4" customFormat="1" ht="23.1" customHeight="1" x14ac:dyDescent="0.25">
      <c r="A29" s="10" t="s">
        <v>19</v>
      </c>
      <c r="B29" s="9">
        <v>6125.04</v>
      </c>
    </row>
    <row r="30" spans="1:2" s="4" customFormat="1" ht="23.1" customHeight="1" x14ac:dyDescent="0.25">
      <c r="A30" s="11" t="s">
        <v>18</v>
      </c>
      <c r="B30" s="8">
        <v>12760.47</v>
      </c>
    </row>
    <row r="31" spans="1:2" s="4" customFormat="1" ht="23.1" customHeight="1" x14ac:dyDescent="0.25">
      <c r="A31" s="10" t="s">
        <v>7</v>
      </c>
      <c r="B31" s="8">
        <v>2552.1</v>
      </c>
    </row>
    <row r="32" spans="1:2" s="4" customFormat="1" ht="23.1" customHeight="1" x14ac:dyDescent="0.25">
      <c r="A32" s="10" t="s">
        <v>8</v>
      </c>
      <c r="B32" s="8">
        <v>25275.59</v>
      </c>
    </row>
    <row r="33" spans="1:2" s="4" customFormat="1" ht="23.1" customHeight="1" x14ac:dyDescent="0.25">
      <c r="A33" s="10" t="s">
        <v>17</v>
      </c>
      <c r="B33" s="8">
        <v>80840.95</v>
      </c>
    </row>
    <row r="34" spans="1:2" s="4" customFormat="1" ht="23.1" customHeight="1" x14ac:dyDescent="0.25">
      <c r="A34" s="10" t="s">
        <v>16</v>
      </c>
      <c r="B34" s="8">
        <v>34028.339999999997</v>
      </c>
    </row>
    <row r="35" spans="1:2" s="4" customFormat="1" ht="23.1" customHeight="1" x14ac:dyDescent="0.25">
      <c r="A35" s="10" t="s">
        <v>30</v>
      </c>
      <c r="B35" s="8" t="s">
        <v>13</v>
      </c>
    </row>
    <row r="36" spans="1:2" s="4" customFormat="1" ht="23.1" customHeight="1" x14ac:dyDescent="0.25">
      <c r="A36" s="10" t="s">
        <v>11</v>
      </c>
      <c r="B36" s="8">
        <v>3070.12</v>
      </c>
    </row>
    <row r="37" spans="1:2" s="4" customFormat="1" ht="23.1" customHeight="1" x14ac:dyDescent="0.25">
      <c r="A37" s="10" t="s">
        <v>5</v>
      </c>
      <c r="B37" s="8" t="s">
        <v>13</v>
      </c>
    </row>
    <row r="38" spans="1:2" s="4" customFormat="1" ht="23.1" customHeight="1" x14ac:dyDescent="0.25">
      <c r="A38" s="11" t="s">
        <v>9</v>
      </c>
      <c r="B38" s="8">
        <v>420</v>
      </c>
    </row>
    <row r="39" spans="1:2" s="4" customFormat="1" ht="23.1" customHeight="1" x14ac:dyDescent="0.25">
      <c r="A39" s="10" t="s">
        <v>33</v>
      </c>
      <c r="B39" s="8">
        <v>6063.17</v>
      </c>
    </row>
    <row r="40" spans="1:2" s="4" customFormat="1" ht="23.1" customHeight="1" x14ac:dyDescent="0.25">
      <c r="A40" s="10" t="s">
        <v>34</v>
      </c>
      <c r="B40" s="8">
        <v>294.04000000000002</v>
      </c>
    </row>
    <row r="41" spans="1:2" s="4" customFormat="1" ht="23.1" customHeight="1" x14ac:dyDescent="0.25">
      <c r="A41" s="10" t="s">
        <v>14</v>
      </c>
      <c r="B41" s="8">
        <v>1337.12</v>
      </c>
    </row>
    <row r="42" spans="1:2" s="4" customFormat="1" ht="23.1" customHeight="1" x14ac:dyDescent="0.25">
      <c r="A42" s="10" t="s">
        <v>15</v>
      </c>
      <c r="B42" s="8">
        <v>3560.88</v>
      </c>
    </row>
    <row r="43" spans="1:2" ht="23.1" customHeight="1" x14ac:dyDescent="0.2">
      <c r="B43" s="2"/>
    </row>
    <row r="45" spans="1:2" ht="23.1" customHeight="1" x14ac:dyDescent="0.25">
      <c r="A45" s="7"/>
      <c r="B45" s="19"/>
    </row>
  </sheetData>
  <mergeCells count="2">
    <mergeCell ref="A26:B26"/>
    <mergeCell ref="A2:B2"/>
  </mergeCells>
  <printOptions horizontalCentered="1"/>
  <pageMargins left="0.19685039370078741" right="0" top="0.59055118110236227" bottom="0.19685039370078741" header="0" footer="0"/>
  <pageSetup paperSize="9" scale="7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46c8ff-8982-4edb-9104-ad1b16d56788" xsi:nil="true"/>
    <lcf76f155ced4ddcb4097134ff3c332f xmlns="6f80612b-0154-4d70-ab2d-3040ac581d6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26E2463297AE64A85E5B5344D8D4ACC" ma:contentTypeVersion="14" ma:contentTypeDescription="Crie um novo documento." ma:contentTypeScope="" ma:versionID="f64c25e08666009c9e14607cb1e8764b">
  <xsd:schema xmlns:xsd="http://www.w3.org/2001/XMLSchema" xmlns:xs="http://www.w3.org/2001/XMLSchema" xmlns:p="http://schemas.microsoft.com/office/2006/metadata/properties" xmlns:ns2="6f80612b-0154-4d70-ab2d-3040ac581d61" xmlns:ns3="f246c8ff-8982-4edb-9104-ad1b16d56788" targetNamespace="http://schemas.microsoft.com/office/2006/metadata/properties" ma:root="true" ma:fieldsID="33188f057fbeeade4a58657ca3215329" ns2:_="" ns3:_="">
    <xsd:import namespace="6f80612b-0154-4d70-ab2d-3040ac581d61"/>
    <xsd:import namespace="f246c8ff-8982-4edb-9104-ad1b16d567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0612b-0154-4d70-ab2d-3040ac581d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d993c0ef-3934-4be6-936c-8d16accd6d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6c8ff-8982-4edb-9104-ad1b16d5678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3e1937-6103-409f-8d01-7de00ddf73f4}" ma:internalName="TaxCatchAll" ma:showField="CatchAllData" ma:web="f246c8ff-8982-4edb-9104-ad1b16d567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7155FD-1A95-4D25-8993-4A9DF9CDA9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C3A07-1098-43B4-8A32-42BAEEE76079}">
  <ds:schemaRefs>
    <ds:schemaRef ds:uri="http://schemas.microsoft.com/office/2006/metadata/properties"/>
    <ds:schemaRef ds:uri="http://schemas.microsoft.com/office/infopath/2007/PartnerControls"/>
    <ds:schemaRef ds:uri="f246c8ff-8982-4edb-9104-ad1b16d56788"/>
    <ds:schemaRef ds:uri="6f80612b-0154-4d70-ab2d-3040ac581d61"/>
  </ds:schemaRefs>
</ds:datastoreItem>
</file>

<file path=customXml/itemProps3.xml><?xml version="1.0" encoding="utf-8"?>
<ds:datastoreItem xmlns:ds="http://schemas.openxmlformats.org/officeDocument/2006/customXml" ds:itemID="{2EED6684-263E-4153-9830-224C88F57C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0612b-0154-4d70-ab2d-3040ac581d61"/>
    <ds:schemaRef ds:uri="f246c8ff-8982-4edb-9104-ad1b16d567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Despesas Pessoal 2022</vt:lpstr>
      <vt:lpstr>'Despesas Pessoal 2022'!Área_de_Impressão</vt:lpstr>
      <vt:lpstr>'Despesas Pessoal 2022'!Títulos_de_Impressão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Joakinson</dc:creator>
  <cp:lastModifiedBy>Financeiro - Est</cp:lastModifiedBy>
  <cp:lastPrinted>2023-02-16T13:21:14Z</cp:lastPrinted>
  <dcterms:created xsi:type="dcterms:W3CDTF">2016-08-09T19:25:22Z</dcterms:created>
  <dcterms:modified xsi:type="dcterms:W3CDTF">2023-02-16T13:21:14Z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0x010100B26E2463297AE64A85E5B5344D8D4ACC</vt:lpwstr>
  </property>
  <property fmtid="{D5CDD505-2E9C-101B-9397-08002B2CF9AE}" pid="3" name="Order">
    <vt:r8>9225000</vt:r8>
  </property>
  <property fmtid="{D5CDD505-2E9C-101B-9397-08002B2CF9AE}" pid="4" name="MediaServiceImageTags">
    <vt:lpwstr/>
  </property>
</Properties>
</file>